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Co'!$B$1:$G$62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<sst xmlns="http://schemas.openxmlformats.org/spreadsheetml/2006/main" count="121" uniqueCount="101">
  <si>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</si>
  <si>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</si>
  <si>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</si>
  <si>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</si>
  <si>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</si>
  <si>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</si>
  <si>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</si>
  <si>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</si>
  <si>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</si>
  <si>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</si>
  <si>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</si>
  <si>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</si>
  <si>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</si>
  <si>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</si>
  <si>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</si>
  <si>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Arbitragem para a edição JIFC2026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</si>
  <si>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</si>
  <si>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</si>
  <si>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</si>
  <si>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</si>
  <si>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</si>
  <si>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</si>
  <si>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</si>
  <si>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</si>
  <si>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</si>
  <si>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</si>
  <si>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</si>
  <si>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</si>
  <si>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</si>
  <si>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</si>
  <si>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</si>
  <si>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</si>
  <si>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</si>
  <si>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</si>
  <si>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</si>
  <si>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</si>
  <si>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</si>
  <si>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</si>
  <si>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</si>
  <si>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</si>
  <si>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</si>
  <si>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</si>
  <si>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</si>
  <si>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</si>
  <si>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</si>
  <si>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</si>
  <si>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Arbitragem de Atletismo: serviços de arbitragem de qualidade e eficácia. Árbitros com experiência em competições esportivas para atuar na organização das provas de Atletismo (pista e campo – 100 m rasos; 200 m rasos; 400 m rasos; 800 m rasos; 1500 m rasos; 3000 m rasos (feminino); 5000 m rasos (masculino); revezamento 4 x 100 m rasos; revezamento 4 x 400 m rasos; arremesso de peso [(6,0 kg – masculino; 4,0 kg – feminino)]; lançamento de disco [(1,750 kg – masculino; 1,0 kg – feminino)]; lançamento de dardo [(0,8 kg – masculino; 0,6 kg – feminino)]; salto em altura, salto triplo e salto em distância),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cartões, placar, rádios, súmulas, trenas padrão oficial, apitos, cronômetros, marcadores, sinais de partida oficiais e outros que se fizerem necessários). Deverão compor uma equipe de arbitragem que contemplem as funções necessárias para conduzir as provas de pista e de campo (Árbitro Geral, árbitros auxiliares e cronometristas), nos padrões do Regulamento do respectivo evento, em consonância com o Regulamento dos Jogos dos Institutos Federais (Regional e Nacional). Todas as despesas com a completa realização dos serviços, como transporte, estadia, alimentação, entre outras da equipe de profissionais, deverão estar inclusas. O pagamento será realizado em diária por profissional.</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</si>
  <si>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</si>
  <si>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Arbitragem de Basquetebol: Arbitragem de Basquetebol: serviços de arbitragem de qualidade e eficácia. Árbitros com experiência em competições esportivas para atuar na organização da competição de Basquetebol,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chaveamento, súmulas, apitos, cartões, cronômetros, marcadores, placares, bolas oficiais e outros que se fizerem necessários). A equipe de arbitragem em Basquetebol, por partida/jogo, será composta por, no mínimo: 02 árbitros, 01 anotador e 01 cronometrista , contemplando as funções necessárias para conduzir a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</si>
  <si>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Futsal: serviços de arbitragem de qualidade e eficácia, árbitros com experiência em competições esportivas para atuar na organização da competição de Futsal, naipes masculino e feminino, nos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placar, rádios, chaveamento, súmulas, apitos, cronômetros, cartões, marcadores, placares, bolas oficiais e outros que se fizerem necessários). Deverão compor uma equipe mínima de arbitragem de Futsal, por jogo/partida: 01 árbitro, 01 árbitro auxiliar, 01 cronometrista e 01 anotador, contemplando as funções necessárias para conduzir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</si>
  <si>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Handebol: serviços de arbitragem de qualidade e eficácia, árbitros com experiência em competições esportivas para atuar na organização da competição de Handebol,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rádios, chaveamento, súmulas, apitos, cronômetros, cartões, marcadores, placares, bolas oficiais e outros que se fizerem necessários). Deverão compor a equipe de arbitragem em Handebol, por partida/jogo, no mínimo: 02 árbitros, 01 mesário/secretário e 01 cronometrista, contemplando as funções necessárias para conduzir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</si>
  <si>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Tênis de Mesa: serviços de arbitragem de qualidade e eficácia, árbitros com experiência em competições esportivas para atuar na organização da competição de Tênis de Mesa (individual e dupla),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rádios, chaveamento, súmulas, cronômetros, apitos, cartões, marcadores, placares, bolinhas oficiais, redes, suportes oficiais e outros que se fizerem necessários). Deverá compor a equipe geral de arbitragem em Tênis de Mesa: 03 árbitros e 01 coordenador técnico/árbitro, contemplando as funções necessárias para conduzir a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O pagamento será realizado em diária por profissional.</t>
  </si>
  <si>
    <t xml:space="preserve">Arbitragem de Voleibol de Quadra: serviços de arbitragem de qualidade e eficácia, árbitros com experiência em competições esportivas para atuar na organização da competição de Voleibol de Quadra,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rádios, chaveamento, súmulas, cronômetros, apitos, cartões, marcadores, placares, bolas oficiais e outros que se fizerem necessários). Deverá compor a equipe de arbitragem em Voleibol, por partida, no mínimo: 01 primeiro árbitro, 01 segundo árbitro e 01 apontador, contemplando as funções necessárias para conduzir a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 </t>
  </si>
  <si>
    <t xml:space="preserve">Arbitragem de Vôlei de Praia: serviços de arbitragem de qualidade e eficácia, árbitros com experiência em competições esportivas para atuar na organização da competição de Voleibol de Praia,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rádios, chaveamento, súmulas, apitos, cronômetros, cartões, marcadores, placares, bolas oficiais e outros que se fizerem necessários). Deverá compor a equipe de arbitragem em Vôlei de Praia, por partida/jogo, no mínimo: 01 primeiro árbitro, 01 segundo árbitro e 01 apontador, contemplando as funções necessárias para conduzir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</si>
  <si>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Xadrez: serviços de arbitragem de qualidade e eficácia, árbitros com experiência em competições esportivas para atuar na organização da competição de Xadrez, naipes masculino e feminino, nos Jogos Internos do IFC (2024 e 2025).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 chaveamento, súmulas, relógios de mesa, cartões, marcadores, placares, tabuleiros, peças oficiais e outros que se fizerem necessários). Deverá compor a equipe de arbitragem em Xadrez, no mínimo: o diretor de prova e 01 (um) árbitro, contemplando as funções necessárias para conduzir a competição nos padrões do Regulamento do evento, em consonância com o Regulamento dos Jogos dos Institutos Federais (Regional e Nacional). Todas as despesas com a completa realização dos serviços, como transporte, estadia, alimentação, entre outras da equipe de profissionais, deverão estar inclusas. O pagamento será realizado em diária por profissional.</t>
  </si>
  <si>
    <t xml:space="preserve">Arbitragem de Futsal (Campus SRS): serviços de arbitragem de qualidade e eficácia, árbitros com experiência comprovada de atuação em competições esportivas para atuar na organização da competição de Futsal, naipes masculino e feminino. A equipe de arbitragem, quando solicitado,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placar, rádios, chaveamento, súmulas, apitos, cronômetros, cartões, marcadores, placares, bolas oficiais e outros que se fizerem necessários). Deverão compor uma equipe mínima de arbitragem de Futsal, por jogo/partida: 01 árbitro, 01 árbitro auxiliar e 01 anotador, contemplando as funções necessárias para conduzir competição nos padrões do Regulamento do respectivo evento.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</si>
  <si>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Voleibol de Quadra (Campus SRS): serviços de arbitragem de qualidade e eficácia, árbitros com experiência comprovada de atuação em competições esportivas para atuar na organização da competição de Voleibol de Quadra, naipes masculino e feminino. A equipe de arbitragem, quando solicitados, deverá elaborar o chaveamento da competição, fornecendo informações sobre a competição à secretaria e demais membros da equipe organizadora do evento. A equipe de arbitragem deverá comparecer na secretaria do evento com antecedência mínima de 01 hora do horário de início da competição, possuindo todo equipamento, materiais e insumos necessários para realização do serviço de acordo com as regras oficiais da modalidade (uniformes, bandeiras, rádios, chaveamento, súmulas, cronômetros, apitos, cartões, marcadores, placares, bolas oficiais e outros que se fizerem necessários). Deverá compor a equipe de arbitragem em Voleibol, por partida, no mínimo: 01 primeiro árbitro, 01 segundo árbitro e 01 apontador, contemplando as funções necessárias para conduzir a competição nos padrões do Regulamento do respectivo evento. Todas as despesas com a completa realização dos serviços, como transporte, estadia, alimentação, entre outras da equipe de profissionais, deverão estar inclusas. Poderão ocorrer jogos simultâneos, sendo necessário, neste caso, mais de uma equipe de arbitragem em exercício Simultaneamente.</t>
  </si>
  <si>
    <t xml:space="preserve">Arbitragem de Futebol sete (Campus SRS): Serviços de arbitragem de qualidade e eficácia, árbitros com experiência comprovada de atuação em competições esportivas para atuar na organização da competição de futebol sete, naipe feminino e masculino. A equipe de arbitragem deverá comparecer na secretaria do evento com antecedência miníma 01 hora do horário de início da competição, possuindo todo equipamento, materiais e insumos necessários para a realização do serviço de acordo com as regras oficiais da modalidade (uniformes, bandeiras, placar,
rádios, chaveamento, súmulas, apitos, cronômetros, cartões, marcadores, placares, bolas oficiais e outros que fizerem necessários). Deverão compor uma equipe mínima de arbitragem de futebol sete. Deverão compor uma equipe mínima de arbitragem de futebol sete, por jogo/partida: 2 árbitros, contemplando as funções necessárias para conduzir competição nos padrões do regulamento do respectivo evento. Todas as despesas com a completa realização dos serviços, como transporte, estadia, alimentação, entre outras, da equipe de profissionais, deverão estar inclusas. Ocorrerão jogos simultâneos, sendo necessário, neste caso, mais de uma equipe de arbitragem em exercício simultaneamente.</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</si>
  <si>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</si>
  <si>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</si>
  <si>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</si>
  <si>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</si>
  <si>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</si>
  <si>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</si>
  <si>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</si>
  <si>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</si>
  <si>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</si>
  <si>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Diária</t>
  </si>
  <si>
    <t xml:space="preserve">Jogo</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</si>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</sst>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4" fontId="0" fillId="0" borderId="0" xfId="0" applyFont="false" applyBorder="false" applyAlignment="true" applyProtection="true">
      <alignment horizontal="general" vertical="bottom" textRotation="0" wrapText="false" indent="0" shrinkToFit="false"/>
      <protection locked="true" hidden="fals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7" fontId="0" fillId="0" borderId="1" xfId="0" applyFont="true" applyBorder="true" applyAlignment="true" applyProtection="true">
      <alignment horizontal="center" vertical="center" textRotation="0" wrapText="fals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63"/>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customFormat="fals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customFormat="false" ht="49.95" hidden="false" customHeight="false" outlineLevel="0" collapsed="false">
      <c r="A20" s="4"/>
      <c r="B20" s="31"/>
      <c r="C20" s="31"/>
      <c r="D20" s="31"/>
      <c r="E20" s="31"/>
      <c r="F20" s="31"/>
      <c r="G20" s="31"/>
      <c r="H20" s="6"/>
      <c r="I20" s="29" t="s">
        <v>18</v>
      </c>
      <c r="J20" s="7"/>
      <c r="K20" s="7"/>
      <c r="L20" s="7"/>
      <c r="M20" s="7"/>
      <c r="N20" s="7"/>
      <c r="O20" s="7"/>
      <c r="P20" s="7"/>
      <c r="Q20" s="7"/>
      <c r="R20" s="7"/>
      <c r="S20" s="7"/>
      <c r="T20" s="7"/>
      <c r="U20" s="7"/>
      <c r="V20" s="7"/>
      <c r="W20" s="7"/>
      <c r="X20" s="7"/>
      <c r="Y20" s="7"/>
      <c r="Z20" s="7"/>
      <c r="AA20" s="7"/>
      <c r="AB20" s="7"/>
      <c r="AC20" s="7"/>
    </row>
    <row r="21" customFormat="false" ht="13.5" hidden="true" customHeight="true" outlineLevel="0" collapsed="false">
      <c r="A21" s="32"/>
      <c r="B21" s="33" t="s">
        <v>19</v>
      </c>
      <c r="C21" s="33"/>
      <c r="D21" s="33"/>
      <c r="E21" s="33"/>
      <c r="F21" s="33"/>
      <c r="G21" s="34"/>
      <c r="H21" s="35"/>
      <c r="I21" s="36"/>
      <c r="J21" s="36"/>
      <c r="K21" s="36"/>
      <c r="L21" s="36"/>
      <c r="M21" s="36"/>
      <c r="N21" s="36"/>
      <c r="O21" s="36"/>
      <c r="P21" s="36"/>
      <c r="Q21" s="36"/>
      <c r="R21" s="36"/>
      <c r="S21" s="36"/>
      <c r="T21" s="36"/>
      <c r="U21" s="36"/>
      <c r="V21" s="36"/>
      <c r="W21" s="36"/>
      <c r="X21" s="36"/>
      <c r="Y21" s="36"/>
      <c r="Z21" s="36"/>
      <c r="AA21" s="36"/>
      <c r="AB21" s="36"/>
      <c r="AC21" s="36"/>
    </row>
    <row r="22" customFormat="false" ht="92.25" hidden="true" customHeight="true" outlineLevel="0" collapsed="false">
      <c r="A22" s="32"/>
      <c r="B22" s="37" t="s">
        <v>20</v>
      </c>
      <c r="C22" s="37"/>
      <c r="D22" s="37"/>
      <c r="E22" s="37"/>
      <c r="F22" s="37"/>
      <c r="G22" s="38"/>
      <c r="H22" s="35"/>
      <c r="I22" s="36"/>
      <c r="J22" s="36"/>
      <c r="K22" s="36"/>
      <c r="L22" s="36"/>
      <c r="M22" s="36"/>
      <c r="N22" s="36"/>
      <c r="O22" s="36"/>
      <c r="P22" s="36"/>
      <c r="Q22" s="36"/>
      <c r="R22" s="36"/>
      <c r="S22" s="36"/>
      <c r="T22" s="36"/>
      <c r="U22" s="36"/>
      <c r="V22" s="36"/>
      <c r="W22" s="36"/>
      <c r="X22" s="36"/>
      <c r="Y22" s="36"/>
      <c r="Z22" s="36"/>
      <c r="AA22" s="36"/>
      <c r="AB22" s="36"/>
      <c r="AC22" s="36"/>
    </row>
    <row r="23" customFormat="false" ht="6" hidden="false" customHeight="true" outlineLevel="0" collapsed="false">
      <c r="A23" s="4"/>
      <c r="B23" s="6"/>
      <c r="C23" s="39"/>
      <c r="D23" s="39"/>
      <c r="E23" s="40"/>
      <c r="F23" s="41"/>
      <c r="G23" s="39"/>
      <c r="H23" s="6"/>
      <c r="I23" s="7"/>
      <c r="J23" s="7"/>
      <c r="K23" s="7"/>
      <c r="L23" s="7"/>
      <c r="M23" s="7"/>
      <c r="N23" s="7"/>
      <c r="O23" s="7"/>
      <c r="P23" s="7"/>
      <c r="Q23" s="7"/>
      <c r="R23" s="7"/>
      <c r="S23" s="7"/>
      <c r="T23" s="7"/>
      <c r="U23" s="7"/>
      <c r="V23" s="7"/>
      <c r="W23" s="7"/>
      <c r="X23" s="7"/>
      <c r="Y23" s="7"/>
      <c r="Z23" s="7"/>
      <c r="AA23" s="7"/>
      <c r="AB23" s="7"/>
      <c r="AC23" s="7"/>
    </row>
    <row r="24" customFormat="fals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customFormat="fals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customFormat="false" ht="6" hidden="false" customHeight="true" outlineLevel="0" collapsed="false">
      <c r="A26" s="4"/>
      <c r="B26" s="6"/>
      <c r="C26" s="39"/>
      <c r="D26" s="39"/>
      <c r="E26" s="40"/>
      <c r="F26" s="41"/>
      <c r="G26" s="39"/>
      <c r="H26" s="6"/>
      <c r="I26" s="7"/>
      <c r="J26" s="7"/>
      <c r="K26" s="7"/>
      <c r="L26" s="7"/>
      <c r="M26" s="7"/>
      <c r="N26" s="7"/>
      <c r="O26" s="7"/>
      <c r="P26" s="7"/>
      <c r="Q26" s="7"/>
      <c r="R26" s="7"/>
      <c r="S26" s="7"/>
      <c r="T26" s="7"/>
      <c r="U26" s="7"/>
      <c r="V26" s="7"/>
      <c r="W26" s="7"/>
      <c r="X26" s="7"/>
      <c r="Y26" s="7"/>
      <c r="Z26" s="7"/>
      <c r="AA26" s="7"/>
      <c r="AB26" s="7"/>
      <c r="AC26" s="7"/>
    </row>
    <row r="27" customFormat="fals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customFormat="fals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customFormat="false" ht="6" hidden="false" customHeight="true" outlineLevel="0" collapsed="false">
      <c r="A29" s="4"/>
      <c r="B29" s="42"/>
      <c r="C29" s="39"/>
      <c r="D29" s="39"/>
      <c r="E29" s="40"/>
      <c r="F29" s="41"/>
      <c r="G29" s="39"/>
      <c r="H29" s="6"/>
      <c r="I29" s="7"/>
      <c r="J29" s="7"/>
      <c r="K29" s="7"/>
      <c r="L29" s="7"/>
      <c r="M29" s="7"/>
      <c r="N29" s="7"/>
      <c r="O29" s="7"/>
      <c r="P29" s="7"/>
      <c r="Q29" s="7"/>
      <c r="R29" s="7"/>
      <c r="S29" s="7"/>
      <c r="T29" s="7"/>
      <c r="U29" s="7"/>
      <c r="V29" s="7"/>
      <c r="W29" s="7"/>
      <c r="X29" s="7"/>
      <c r="Y29" s="7"/>
      <c r="Z29" s="7"/>
      <c r="AA29" s="7"/>
      <c r="AB29" s="7"/>
      <c r="AC29" s="7"/>
    </row>
    <row r="30" customFormat="fals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customFormat="false" ht="20.85" hidden="false" customHeight="true" outlineLevel="0" collapsed="false">
      <c r="A31" s="4"/>
      <c r="B31" s="43" t="s">
        <v>26</v>
      </c>
      <c r="C31" s="43"/>
      <c r="D31" s="43"/>
      <c r="E31" s="43"/>
      <c r="F31" s="43"/>
      <c r="G31" s="43"/>
      <c r="H31" s="6"/>
      <c r="I31" s="29" t="s">
        <v>27</v>
      </c>
      <c r="J31" s="7"/>
      <c r="K31" s="7"/>
      <c r="L31" s="7"/>
      <c r="M31" s="7"/>
      <c r="N31" s="7"/>
      <c r="O31" s="7"/>
      <c r="P31" s="7"/>
      <c r="Q31" s="7"/>
      <c r="R31" s="7"/>
      <c r="S31" s="7"/>
      <c r="T31" s="7"/>
      <c r="U31" s="7"/>
      <c r="V31" s="7"/>
      <c r="W31" s="7"/>
      <c r="X31" s="7"/>
      <c r="Y31" s="7"/>
      <c r="Z31" s="7"/>
      <c r="AA31" s="7"/>
      <c r="AB31" s="7"/>
      <c r="AC31" s="7"/>
    </row>
    <row r="32" customFormat="false" ht="15.75" hidden="false" customHeight="true" outlineLevel="0" collapsed="false">
      <c r="A32" s="4"/>
      <c r="B32" s="44" t="s">
        <v>28</v>
      </c>
      <c r="C32" s="44"/>
      <c r="D32" s="44"/>
      <c r="E32" s="44"/>
      <c r="F32" s="44"/>
      <c r="G32" s="44"/>
      <c r="H32" s="6"/>
      <c r="I32" s="7"/>
      <c r="J32" s="7"/>
      <c r="K32" s="7"/>
      <c r="L32" s="7"/>
      <c r="M32" s="7"/>
      <c r="N32" s="7"/>
      <c r="O32" s="7"/>
      <c r="P32" s="7"/>
      <c r="Q32" s="7"/>
      <c r="R32" s="7"/>
      <c r="S32" s="7"/>
      <c r="T32" s="7"/>
      <c r="U32" s="7"/>
      <c r="V32" s="7"/>
      <c r="W32" s="7"/>
      <c r="X32" s="7"/>
      <c r="Y32" s="7"/>
      <c r="Z32" s="7"/>
      <c r="AA32" s="7"/>
      <c r="AB32" s="7"/>
      <c r="AC32" s="7"/>
    </row>
    <row r="33" customFormat="fals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customFormat="false" ht="6" hidden="false" customHeight="true" outlineLevel="0" collapsed="false">
      <c r="A34" s="4"/>
      <c r="B34" s="42"/>
      <c r="C34" s="39"/>
      <c r="D34" s="39"/>
      <c r="E34" s="40"/>
      <c r="F34" s="41"/>
      <c r="G34" s="39"/>
      <c r="H34" s="6"/>
      <c r="I34" s="7"/>
      <c r="J34" s="7"/>
      <c r="K34" s="7"/>
      <c r="L34" s="7"/>
      <c r="M34" s="7"/>
      <c r="N34" s="7"/>
      <c r="O34" s="7"/>
      <c r="P34" s="7"/>
      <c r="Q34" s="7"/>
      <c r="R34" s="7"/>
      <c r="S34" s="7"/>
      <c r="T34" s="7"/>
      <c r="U34" s="7"/>
      <c r="V34" s="7"/>
      <c r="W34" s="7"/>
      <c r="X34" s="7"/>
      <c r="Y34" s="7"/>
      <c r="Z34" s="7"/>
      <c r="AA34" s="7"/>
      <c r="AB34" s="7"/>
      <c r="AC34" s="7"/>
    </row>
    <row r="35" customFormat="fals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customFormat="false" ht="20.65" hidden="false" customHeight="false" outlineLevel="0" collapsed="false">
      <c r="A36" s="4"/>
      <c r="B36" s="45" t="n">
        <v>46308</v>
      </c>
      <c r="C36" s="45"/>
      <c r="D36" s="45"/>
      <c r="E36" s="45"/>
      <c r="F36" s="45"/>
      <c r="G36" s="45"/>
      <c r="H36" s="6"/>
      <c r="I36" s="29" t="s">
        <v>30</v>
      </c>
      <c r="J36" s="7"/>
      <c r="K36" s="7"/>
      <c r="L36" s="7"/>
      <c r="M36" s="7"/>
      <c r="N36" s="7"/>
      <c r="O36" s="7"/>
      <c r="P36" s="7"/>
      <c r="Q36" s="7"/>
      <c r="R36" s="7"/>
      <c r="S36" s="7"/>
      <c r="T36" s="7"/>
      <c r="U36" s="7"/>
      <c r="V36" s="7"/>
      <c r="W36" s="7"/>
      <c r="X36" s="7"/>
      <c r="Y36" s="7"/>
      <c r="Z36" s="7"/>
      <c r="AA36" s="7"/>
      <c r="AB36" s="7"/>
      <c r="AC36" s="7"/>
    </row>
    <row r="37" customFormat="false" ht="6" hidden="false" customHeight="true" outlineLevel="0" collapsed="false">
      <c r="A37" s="4"/>
      <c r="B37" s="42"/>
      <c r="C37" s="39"/>
      <c r="D37" s="39"/>
      <c r="E37" s="40"/>
      <c r="F37" s="41"/>
      <c r="G37" s="39"/>
      <c r="H37" s="6"/>
      <c r="I37" s="7"/>
      <c r="J37" s="7"/>
      <c r="K37" s="7"/>
      <c r="L37" s="7"/>
      <c r="M37" s="7"/>
      <c r="N37" s="7"/>
      <c r="O37" s="7"/>
      <c r="P37" s="7"/>
      <c r="Q37" s="7"/>
      <c r="R37" s="7"/>
      <c r="S37" s="7"/>
      <c r="T37" s="7"/>
      <c r="U37" s="7"/>
      <c r="V37" s="7"/>
      <c r="W37" s="7"/>
      <c r="X37" s="7"/>
      <c r="Y37" s="7"/>
      <c r="Z37" s="7"/>
      <c r="AA37" s="7"/>
      <c r="AB37" s="7"/>
      <c r="AC37" s="7"/>
    </row>
    <row r="38" customFormat="fals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customFormat="fals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customFormat="false" ht="6" hidden="false" customHeight="true" outlineLevel="0" collapsed="false">
      <c r="A40" s="4"/>
      <c r="B40" s="42"/>
      <c r="C40" s="39"/>
      <c r="D40" s="39"/>
      <c r="E40" s="40"/>
      <c r="F40" s="41"/>
      <c r="G40" s="39"/>
      <c r="H40" s="6"/>
      <c r="I40" s="7"/>
      <c r="J40" s="7"/>
      <c r="K40" s="7"/>
      <c r="L40" s="7"/>
      <c r="M40" s="7"/>
      <c r="N40" s="7"/>
      <c r="O40" s="7"/>
      <c r="P40" s="7"/>
      <c r="Q40" s="7"/>
      <c r="R40" s="7"/>
      <c r="S40" s="7"/>
      <c r="T40" s="7"/>
      <c r="U40" s="7"/>
      <c r="V40" s="7"/>
      <c r="W40" s="7"/>
      <c r="X40" s="7"/>
      <c r="Y40" s="7"/>
      <c r="Z40" s="7"/>
      <c r="AA40" s="7"/>
      <c r="AB40" s="7"/>
      <c r="AC40" s="7"/>
    </row>
    <row r="41" customFormat="fals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customFormat="false" ht="21.2" hidden="false" customHeight="true" outlineLevel="0" collapsed="false">
      <c r="A42" s="4"/>
      <c r="B42" s="46" t="s">
        <v>34</v>
      </c>
      <c r="C42" s="46"/>
      <c r="D42" s="46"/>
      <c r="E42" s="46"/>
      <c r="F42" s="46"/>
      <c r="G42" s="46"/>
      <c r="H42" s="6"/>
      <c r="I42" s="13"/>
      <c r="J42" s="7"/>
      <c r="K42" s="7"/>
      <c r="L42" s="7"/>
      <c r="M42" s="7"/>
      <c r="N42" s="7"/>
      <c r="O42" s="7"/>
      <c r="P42" s="7"/>
      <c r="Q42" s="7"/>
      <c r="R42" s="7"/>
      <c r="S42" s="7"/>
      <c r="T42" s="7"/>
      <c r="U42" s="7"/>
      <c r="V42" s="7"/>
      <c r="W42" s="7"/>
      <c r="X42" s="7"/>
      <c r="Y42" s="7"/>
      <c r="Z42" s="7"/>
      <c r="AA42" s="7"/>
      <c r="AB42" s="7"/>
      <c r="AC42" s="7"/>
    </row>
    <row r="43" customFormat="false" ht="6" hidden="false" customHeight="true" outlineLevel="0" collapsed="false">
      <c r="A43" s="4"/>
      <c r="B43" s="6"/>
      <c r="C43" s="39"/>
      <c r="D43" s="39"/>
      <c r="E43" s="40"/>
      <c r="F43" s="41"/>
      <c r="G43" s="39"/>
      <c r="H43" s="6"/>
      <c r="I43" s="7"/>
      <c r="J43" s="7"/>
      <c r="K43" s="7"/>
      <c r="L43" s="7"/>
      <c r="M43" s="7"/>
      <c r="N43" s="7"/>
      <c r="O43" s="7"/>
      <c r="P43" s="7"/>
      <c r="Q43" s="7"/>
      <c r="R43" s="7"/>
      <c r="S43" s="7"/>
      <c r="T43" s="7"/>
      <c r="U43" s="7"/>
      <c r="V43" s="7"/>
      <c r="W43" s="7"/>
      <c r="X43" s="7"/>
      <c r="Y43" s="7"/>
      <c r="Z43" s="7"/>
      <c r="AA43" s="7"/>
      <c r="AB43" s="7"/>
      <c r="AC43" s="7"/>
    </row>
    <row r="44" customFormat="fals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customFormat="false" ht="45.9" hidden="false" customHeight="true" outlineLevel="0" collapsed="false">
      <c r="A45" s="4"/>
      <c r="B45" s="46" t="s">
        <v>36</v>
      </c>
      <c r="C45" s="46"/>
      <c r="D45" s="46"/>
      <c r="E45" s="46"/>
      <c r="F45" s="46"/>
      <c r="G45" s="46"/>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2"/>
      <c r="C46" s="39"/>
      <c r="D46" s="39"/>
      <c r="E46" s="40"/>
      <c r="F46" s="41"/>
      <c r="G46" s="39"/>
      <c r="H46" s="6"/>
      <c r="I46" s="7"/>
      <c r="J46" s="7"/>
      <c r="K46" s="7"/>
      <c r="L46" s="7"/>
      <c r="M46" s="7"/>
      <c r="N46" s="7"/>
      <c r="O46" s="7"/>
      <c r="P46" s="7"/>
      <c r="Q46" s="7"/>
      <c r="R46" s="7"/>
      <c r="S46" s="7"/>
      <c r="T46" s="7"/>
      <c r="U46" s="7"/>
      <c r="V46" s="7"/>
      <c r="W46" s="7"/>
      <c r="X46" s="7"/>
      <c r="Y46" s="7"/>
      <c r="Z46" s="7"/>
      <c r="AA46" s="7"/>
      <c r="AB46" s="7"/>
      <c r="AC46" s="7"/>
    </row>
    <row r="47" customFormat="false" ht="15" hidden="false" customHeight="true" outlineLevel="0" collapsed="false">
      <c r="A47" s="32"/>
      <c r="B47" s="47" t="s">
        <v>37</v>
      </c>
      <c r="C47" s="47"/>
      <c r="D47" s="47"/>
      <c r="E47" s="47"/>
      <c r="F47" s="47"/>
      <c r="G47" s="47"/>
      <c r="H47" s="35"/>
      <c r="I47" s="36"/>
      <c r="J47" s="36"/>
      <c r="K47" s="36"/>
      <c r="L47" s="36"/>
      <c r="M47" s="36"/>
      <c r="N47" s="36"/>
      <c r="O47" s="36"/>
      <c r="P47" s="36"/>
      <c r="Q47" s="36"/>
      <c r="R47" s="36"/>
      <c r="S47" s="36"/>
      <c r="T47" s="36"/>
      <c r="U47" s="36"/>
      <c r="V47" s="36"/>
      <c r="W47" s="36"/>
      <c r="X47" s="36"/>
      <c r="Y47" s="36"/>
      <c r="Z47" s="36"/>
      <c r="AA47" s="36"/>
      <c r="AB47" s="36"/>
      <c r="AC47" s="36"/>
    </row>
    <row r="48" customFormat="false" ht="39" hidden="false" customHeight="true" outlineLevel="0" collapsed="false">
      <c r="A48" s="32"/>
      <c r="B48" s="48" t="s">
        <v>38</v>
      </c>
      <c r="C48" s="48"/>
      <c r="D48" s="48"/>
      <c r="E48" s="48"/>
      <c r="F48" s="48"/>
      <c r="G48" s="48"/>
      <c r="H48" s="35"/>
      <c r="I48" s="49"/>
      <c r="J48" s="36"/>
      <c r="K48" s="36"/>
      <c r="L48" s="36"/>
      <c r="M48" s="36"/>
      <c r="N48" s="36"/>
      <c r="O48" s="36"/>
      <c r="P48" s="36"/>
      <c r="Q48" s="36"/>
      <c r="R48" s="36"/>
      <c r="S48" s="36"/>
      <c r="T48" s="36"/>
      <c r="U48" s="36"/>
      <c r="V48" s="36"/>
      <c r="W48" s="36"/>
      <c r="X48" s="36"/>
      <c r="Y48" s="36"/>
      <c r="Z48" s="36"/>
      <c r="AA48" s="36"/>
      <c r="AB48" s="36"/>
      <c r="AC48" s="36"/>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0" t="s">
        <v>39</v>
      </c>
      <c r="C50" s="50"/>
      <c r="D50" s="50"/>
      <c r="E50" s="50"/>
      <c r="F50" s="50"/>
      <c r="G50" s="51"/>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2" t="s">
        <v>40</v>
      </c>
      <c r="C51" s="52" t="s">
        <v>41</v>
      </c>
      <c r="D51" s="52" t="s">
        <v>42</v>
      </c>
      <c r="E51" s="53" t="s">
        <v>43</v>
      </c>
      <c r="F51" s="52" t="s">
        <v>44</v>
      </c>
      <c r="G51" s="52" t="s">
        <v>45</v>
      </c>
      <c r="H51" s="6"/>
      <c r="I51" s="7"/>
      <c r="J51" s="7"/>
      <c r="K51" s="7"/>
      <c r="L51" s="7"/>
      <c r="M51" s="7"/>
      <c r="N51" s="7"/>
      <c r="O51" s="7"/>
      <c r="P51" s="7"/>
      <c r="Q51" s="7"/>
      <c r="R51" s="7"/>
      <c r="S51" s="7"/>
      <c r="T51" s="7"/>
      <c r="U51" s="7"/>
      <c r="V51" s="7"/>
      <c r="W51" s="7"/>
      <c r="X51" s="7"/>
      <c r="Y51" s="7"/>
      <c r="Z51" s="7"/>
      <c r="AA51" s="7"/>
      <c r="AB51" s="7"/>
      <c r="AC51" s="7"/>
    </row>
    <row r="52" customFormat="false" ht="350.7" hidden="false" customHeight="false" outlineLevel="0" collapsed="false">
      <c r="A52" s="4"/>
      <c r="B52" s="54" t="n">
        <f aca="false">'Lista de Itens'!C3</f>
        <v>1</v>
      </c>
      <c r="C52" s="54" t="str">
        <f aca="false">'Lista de Itens'!G3</f>
        <v>Diária</v>
      </c>
      <c r="D52" s="55" t="s">
        <v>46</v>
      </c>
      <c r="E52" s="56" t="n">
        <f aca="false">IF('Lista de Itens'!H3="","",'Lista de Itens'!H3)</f>
        <v>40</v>
      </c>
      <c r="F52" s="57"/>
      <c r="G52" s="58"/>
      <c r="H52" s="6"/>
      <c r="I52" s="29" t="s">
        <v>47</v>
      </c>
      <c r="J52" s="7"/>
      <c r="K52" s="7"/>
      <c r="L52" s="7"/>
      <c r="M52" s="7"/>
      <c r="N52" s="7"/>
      <c r="O52" s="7"/>
      <c r="P52" s="7"/>
      <c r="Q52" s="7"/>
      <c r="R52" s="7"/>
      <c r="S52" s="7"/>
      <c r="T52" s="7"/>
      <c r="U52" s="7"/>
      <c r="V52" s="7"/>
      <c r="W52" s="7"/>
      <c r="X52" s="7"/>
      <c r="Y52" s="7"/>
      <c r="Z52" s="7"/>
      <c r="AA52" s="7"/>
      <c r="AB52" s="7"/>
      <c r="AC52" s="7"/>
    </row>
    <row r="53" customFormat="false" ht="292.5" hidden="false" customHeight="false" outlineLevel="0" collapsed="false">
      <c r="A53" s="4"/>
      <c r="B53" s="54" t="n">
        <f aca="false">'Lista de Itens'!C4</f>
        <v>2</v>
      </c>
      <c r="C53" s="55" t="str">
        <f aca="false">'Lista de Itens'!G4</f>
        <v>Jogo</v>
      </c>
      <c r="D53" s="55" t="s">
        <v>48</v>
      </c>
      <c r="E53" s="56" t="n">
        <f aca="false">IF('Lista de Itens'!H4="","",'Lista de Itens'!H4)</f>
        <v>35</v>
      </c>
      <c r="F53" s="57"/>
      <c r="G53" s="58"/>
      <c r="H53" s="6"/>
      <c r="I53" s="7"/>
      <c r="J53" s="7"/>
      <c r="K53" s="7"/>
      <c r="L53" s="7"/>
      <c r="M53" s="7"/>
      <c r="N53" s="7"/>
      <c r="O53" s="7"/>
      <c r="P53" s="7"/>
      <c r="Q53" s="7"/>
      <c r="R53" s="7"/>
      <c r="S53" s="7"/>
      <c r="T53" s="7"/>
      <c r="U53" s="7"/>
      <c r="V53" s="7"/>
      <c r="W53" s="7"/>
      <c r="X53" s="7"/>
      <c r="Y53" s="7"/>
      <c r="Z53" s="7"/>
      <c r="AA53" s="7"/>
      <c r="AB53" s="7"/>
      <c r="AC53" s="7"/>
    </row>
    <row r="54" customFormat="false" ht="282.8" hidden="false" customHeight="false" outlineLevel="0" collapsed="false">
      <c r="A54" s="4"/>
      <c r="B54" s="54" t="n">
        <f aca="false">'Lista de Itens'!C5</f>
        <v>3</v>
      </c>
      <c r="C54" s="55" t="str">
        <f aca="false">'Lista de Itens'!G5</f>
        <v>Jogo</v>
      </c>
      <c r="D54" s="55" t="s">
        <v>49</v>
      </c>
      <c r="E54" s="56" t="n">
        <f aca="false">IF('Lista de Itens'!H5="","",'Lista de Itens'!H5)</f>
        <v>90</v>
      </c>
      <c r="F54" s="57"/>
      <c r="G54" s="58"/>
      <c r="H54" s="6"/>
      <c r="I54" s="7"/>
      <c r="J54" s="7"/>
      <c r="K54" s="7"/>
      <c r="L54" s="7"/>
      <c r="M54" s="7"/>
      <c r="N54" s="7"/>
      <c r="O54" s="7"/>
      <c r="P54" s="7"/>
      <c r="Q54" s="7"/>
      <c r="R54" s="7"/>
      <c r="S54" s="7"/>
      <c r="T54" s="7"/>
      <c r="U54" s="7"/>
      <c r="V54" s="7"/>
      <c r="W54" s="7"/>
      <c r="X54" s="7"/>
      <c r="Y54" s="7"/>
      <c r="Z54" s="7"/>
      <c r="AA54" s="7"/>
      <c r="AB54" s="7"/>
      <c r="AC54" s="7"/>
    </row>
    <row r="55" customFormat="false" ht="292.5" hidden="false" customHeight="false" outlineLevel="0" collapsed="false">
      <c r="A55" s="4"/>
      <c r="B55" s="54" t="n">
        <f aca="false">'Lista de Itens'!C6</f>
        <v>4</v>
      </c>
      <c r="C55" s="55" t="str">
        <f aca="false">'Lista de Itens'!G6</f>
        <v>Jogo</v>
      </c>
      <c r="D55" s="55" t="s">
        <v>50</v>
      </c>
      <c r="E55" s="56" t="n">
        <f aca="false">IF('Lista de Itens'!H6="","",'Lista de Itens'!H6)</f>
        <v>50</v>
      </c>
      <c r="F55" s="57"/>
      <c r="G55" s="58"/>
      <c r="H55" s="6"/>
      <c r="I55" s="7"/>
      <c r="J55" s="7"/>
      <c r="K55" s="7"/>
      <c r="L55" s="7"/>
      <c r="M55" s="7"/>
      <c r="N55" s="7"/>
      <c r="O55" s="7"/>
      <c r="P55" s="7"/>
      <c r="Q55" s="7"/>
      <c r="R55" s="7"/>
      <c r="S55" s="7"/>
      <c r="T55" s="7"/>
      <c r="U55" s="7"/>
      <c r="V55" s="7"/>
      <c r="W55" s="7"/>
      <c r="X55" s="7"/>
      <c r="Y55" s="7"/>
      <c r="Z55" s="7"/>
      <c r="AA55" s="7"/>
      <c r="AB55" s="7"/>
      <c r="AC55" s="7"/>
    </row>
    <row r="56" customFormat="false" ht="273.1" hidden="false" customHeight="false" outlineLevel="0" collapsed="false">
      <c r="A56" s="4"/>
      <c r="B56" s="54" t="n">
        <f aca="false">'Lista de Itens'!C7</f>
        <v>5</v>
      </c>
      <c r="C56" s="55" t="str">
        <f aca="false">'Lista de Itens'!G7</f>
        <v>Diária</v>
      </c>
      <c r="D56" s="55" t="s">
        <v>51</v>
      </c>
      <c r="E56" s="56" t="n">
        <f aca="false">IF('Lista de Itens'!H7="","",'Lista de Itens'!H7)</f>
        <v>8</v>
      </c>
      <c r="F56" s="57"/>
      <c r="G56" s="58"/>
      <c r="H56" s="6"/>
      <c r="I56" s="7"/>
      <c r="J56" s="7"/>
      <c r="K56" s="7"/>
      <c r="L56" s="7"/>
      <c r="M56" s="7"/>
      <c r="N56" s="7"/>
      <c r="O56" s="7"/>
      <c r="P56" s="7"/>
      <c r="Q56" s="7"/>
      <c r="R56" s="7"/>
      <c r="S56" s="7"/>
      <c r="T56" s="7"/>
      <c r="U56" s="7"/>
      <c r="V56" s="7"/>
      <c r="W56" s="7"/>
      <c r="X56" s="7"/>
      <c r="Y56" s="7"/>
      <c r="Z56" s="7"/>
      <c r="AA56" s="7"/>
      <c r="AB56" s="7"/>
      <c r="AC56" s="7"/>
    </row>
    <row r="57" customFormat="false" ht="292.5" hidden="false" customHeight="false" outlineLevel="0" collapsed="false">
      <c r="A57" s="4"/>
      <c r="B57" s="54" t="n">
        <f aca="false">'Lista de Itens'!C8</f>
        <v>6</v>
      </c>
      <c r="C57" s="55" t="str">
        <f aca="false">'Lista de Itens'!G8</f>
        <v>Jogo</v>
      </c>
      <c r="D57" s="55" t="s">
        <v>52</v>
      </c>
      <c r="E57" s="56" t="n">
        <f aca="false">IF('Lista de Itens'!H8="","",'Lista de Itens'!H8)</f>
        <v>90</v>
      </c>
      <c r="F57" s="57"/>
      <c r="G57" s="58"/>
      <c r="H57" s="6"/>
      <c r="I57" s="7"/>
      <c r="J57" s="7"/>
      <c r="K57" s="7"/>
      <c r="L57" s="7"/>
      <c r="M57" s="7"/>
      <c r="N57" s="7"/>
      <c r="O57" s="7"/>
      <c r="P57" s="7"/>
      <c r="Q57" s="7"/>
      <c r="R57" s="7"/>
      <c r="S57" s="7"/>
      <c r="T57" s="7"/>
      <c r="U57" s="7"/>
      <c r="V57" s="7"/>
      <c r="W57" s="7"/>
      <c r="X57" s="7"/>
      <c r="Y57" s="7"/>
      <c r="Z57" s="7"/>
      <c r="AA57" s="7"/>
      <c r="AB57" s="7"/>
      <c r="AC57" s="7"/>
    </row>
    <row r="58" customFormat="false" ht="292.5" hidden="false" customHeight="false" outlineLevel="0" collapsed="false">
      <c r="A58" s="4"/>
      <c r="B58" s="54" t="n">
        <f aca="false">'Lista de Itens'!C9</f>
        <v>7</v>
      </c>
      <c r="C58" s="55" t="str">
        <f aca="false">'Lista de Itens'!G9</f>
        <v>Jogo</v>
      </c>
      <c r="D58" s="55" t="s">
        <v>53</v>
      </c>
      <c r="E58" s="56" t="n">
        <f aca="false">IF('Lista de Itens'!H9="","",'Lista de Itens'!H9)</f>
        <v>80</v>
      </c>
      <c r="F58" s="57"/>
      <c r="G58" s="58"/>
      <c r="H58" s="6"/>
      <c r="I58" s="7"/>
      <c r="J58" s="7"/>
      <c r="K58" s="7"/>
      <c r="L58" s="7"/>
      <c r="M58" s="7"/>
      <c r="N58" s="7"/>
      <c r="O58" s="7"/>
      <c r="P58" s="7"/>
      <c r="Q58" s="7"/>
      <c r="R58" s="7"/>
      <c r="S58" s="7"/>
      <c r="T58" s="7"/>
      <c r="U58" s="7"/>
      <c r="V58" s="7"/>
      <c r="W58" s="7"/>
      <c r="X58" s="7"/>
      <c r="Y58" s="7"/>
      <c r="Z58" s="7"/>
      <c r="AA58" s="7"/>
      <c r="AB58" s="7"/>
      <c r="AC58" s="7"/>
    </row>
    <row r="59" customFormat="false" ht="263.4" hidden="false" customHeight="false" outlineLevel="0" collapsed="false">
      <c r="A59" s="4"/>
      <c r="B59" s="54" t="n">
        <f aca="false">'Lista de Itens'!C10</f>
        <v>8</v>
      </c>
      <c r="C59" s="55" t="str">
        <f aca="false">'Lista de Itens'!G10</f>
        <v>Diária</v>
      </c>
      <c r="D59" s="55" t="s">
        <v>54</v>
      </c>
      <c r="E59" s="56" t="n">
        <f aca="false">IF('Lista de Itens'!H10="","",'Lista de Itens'!H10)</f>
        <v>4</v>
      </c>
      <c r="F59" s="57"/>
      <c r="G59" s="58"/>
      <c r="H59" s="6"/>
      <c r="I59" s="7"/>
      <c r="J59" s="7"/>
      <c r="K59" s="7"/>
      <c r="L59" s="7"/>
      <c r="M59" s="7"/>
      <c r="N59" s="7"/>
      <c r="O59" s="7"/>
      <c r="P59" s="7"/>
      <c r="Q59" s="7"/>
      <c r="R59" s="7"/>
      <c r="S59" s="7"/>
      <c r="T59" s="7"/>
      <c r="U59" s="7"/>
      <c r="V59" s="7"/>
      <c r="W59" s="7"/>
      <c r="X59" s="7"/>
      <c r="Y59" s="7"/>
      <c r="Z59" s="7"/>
      <c r="AA59" s="7"/>
      <c r="AB59" s="7"/>
      <c r="AC59" s="7"/>
    </row>
    <row r="60" customFormat="false" ht="263.4" hidden="false" customHeight="false" outlineLevel="0" collapsed="false">
      <c r="A60" s="4"/>
      <c r="B60" s="54" t="n">
        <f aca="false">'Lista de Itens'!C11</f>
        <v>9</v>
      </c>
      <c r="C60" s="55" t="str">
        <f aca="false">'Lista de Itens'!G11</f>
        <v>Jogo</v>
      </c>
      <c r="D60" s="55" t="s">
        <v>55</v>
      </c>
      <c r="E60" s="56" t="n">
        <f aca="false">IF('Lista de Itens'!H11="","",'Lista de Itens'!H11)</f>
        <v>20</v>
      </c>
      <c r="F60" s="57"/>
      <c r="G60" s="58"/>
      <c r="H60" s="6"/>
      <c r="I60" s="7"/>
      <c r="J60" s="7"/>
      <c r="K60" s="7"/>
      <c r="L60" s="7"/>
      <c r="M60" s="7"/>
      <c r="N60" s="7"/>
      <c r="O60" s="7"/>
      <c r="P60" s="7"/>
      <c r="Q60" s="7"/>
      <c r="R60" s="7"/>
      <c r="S60" s="7"/>
      <c r="T60" s="7"/>
      <c r="U60" s="7"/>
      <c r="V60" s="7"/>
      <c r="W60" s="7"/>
      <c r="X60" s="7"/>
      <c r="Y60" s="7"/>
      <c r="Z60" s="7"/>
      <c r="AA60" s="7"/>
      <c r="AB60" s="7"/>
      <c r="AC60" s="7"/>
    </row>
    <row r="61" customFormat="false" ht="273.1" hidden="false" customHeight="false" outlineLevel="0" collapsed="false">
      <c r="A61" s="4"/>
      <c r="B61" s="54" t="n">
        <f aca="false">'Lista de Itens'!C12</f>
        <v>10</v>
      </c>
      <c r="C61" s="55" t="str">
        <f aca="false">'Lista de Itens'!G12</f>
        <v>Jogo</v>
      </c>
      <c r="D61" s="55" t="s">
        <v>56</v>
      </c>
      <c r="E61" s="56" t="n">
        <f aca="false">IF('Lista de Itens'!H12="","",'Lista de Itens'!H12)</f>
        <v>20</v>
      </c>
      <c r="F61" s="57"/>
      <c r="G61" s="58"/>
      <c r="H61" s="6"/>
      <c r="I61" s="7"/>
      <c r="J61" s="7"/>
      <c r="K61" s="7"/>
      <c r="L61" s="7"/>
      <c r="M61" s="7"/>
      <c r="N61" s="7"/>
      <c r="O61" s="7"/>
      <c r="P61" s="7"/>
      <c r="Q61" s="7"/>
      <c r="R61" s="7"/>
      <c r="S61" s="7"/>
      <c r="T61" s="7"/>
      <c r="U61" s="7"/>
      <c r="V61" s="7"/>
      <c r="W61" s="7"/>
      <c r="X61" s="7"/>
      <c r="Y61" s="7"/>
      <c r="Z61" s="7"/>
      <c r="AA61" s="7"/>
      <c r="AB61" s="7"/>
      <c r="AC61" s="7"/>
    </row>
    <row r="62" customFormat="false" ht="244" hidden="false" customHeight="false" outlineLevel="0" collapsed="false">
      <c r="A62" s="4"/>
      <c r="B62" s="54" t="n">
        <f aca="false">'Lista de Itens'!C13</f>
        <v>11</v>
      </c>
      <c r="C62" s="55" t="str">
        <f aca="false">'Lista de Itens'!G13</f>
        <v>Jogo</v>
      </c>
      <c r="D62" s="55" t="s">
        <v>57</v>
      </c>
      <c r="E62" s="56" t="n">
        <f aca="false">IF('Lista de Itens'!H13="","",'Lista de Itens'!H13)</f>
        <v>36</v>
      </c>
      <c r="F62" s="57"/>
      <c r="G62" s="58"/>
      <c r="H62" s="6"/>
      <c r="I62" s="7"/>
      <c r="J62" s="7"/>
      <c r="K62" s="7"/>
      <c r="L62" s="7"/>
      <c r="M62" s="7"/>
      <c r="N62" s="7"/>
      <c r="O62" s="7"/>
      <c r="P62" s="7"/>
      <c r="Q62" s="7"/>
      <c r="R62" s="7"/>
      <c r="S62" s="7"/>
      <c r="T62" s="7"/>
      <c r="U62" s="7"/>
      <c r="V62" s="7"/>
      <c r="W62" s="7"/>
      <c r="X62" s="7"/>
      <c r="Y62" s="7"/>
      <c r="Z62" s="7"/>
      <c r="AA62" s="7"/>
      <c r="AB62" s="7"/>
      <c r="AC62" s="7"/>
    </row>
    <row r="63" customFormat="false" ht="12.8" hidden="false" customHeight="false" outlineLevel="0" collapsed="false">
      <c r="A63" s="4"/>
      <c r="H63"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3"/>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59" width="12.1"/>
    <col collapsed="false" customWidth="true" hidden="true" outlineLevel="0" max="2" min="2" style="59" width="8.13"/>
    <col collapsed="false" customWidth="true" hidden="false" outlineLevel="0" max="3" min="3" style="59" width="8.13"/>
    <col collapsed="false" customWidth="true" hidden="true" outlineLevel="0" max="5" min="4" style="60" width="12.38"/>
    <col collapsed="false" customWidth="true" hidden="false" outlineLevel="0" max="6" min="6" style="60" width="77"/>
    <col collapsed="false" customWidth="true" hidden="false" outlineLevel="0" max="7" min="7" style="59" width="12.38"/>
    <col collapsed="false" customWidth="false" hidden="false" outlineLevel="0" max="8" min="8" style="59" width="12.63"/>
    <col collapsed="false" customWidth="false" hidden="false" outlineLevel="0" max="9" min="9" style="60" width="12.63"/>
    <col collapsed="false" customWidth="false" hidden="false" outlineLevel="0" max="10" min="10" style="59" width="12.63"/>
    <col collapsed="false" customWidth="true" hidden="false" outlineLevel="0" max="11" min="11" style="61" width="24.06"/>
    <col collapsed="false" customWidth="false" hidden="false" outlineLevel="0" max="16348" min="12" style="60" width="12.63"/>
    <col collapsed="false" customWidth="true" hidden="false" outlineLevel="0" max="16384" min="16349" style="60" width="11.53"/>
  </cols>
  <sheetData>
    <row r="1" s="69" customFormat="true" ht="35" hidden="false" customHeight="false" outlineLevel="0" collapsed="false">
      <c r="A1" s="62" t="s">
        <v>58</v>
      </c>
      <c r="B1" s="62"/>
      <c r="C1" s="63" t="s">
        <v>59</v>
      </c>
      <c r="D1" s="63"/>
      <c r="E1" s="63"/>
      <c r="F1" s="64" t="s">
        <v>60</v>
      </c>
      <c r="G1" s="63" t="s">
        <v>61</v>
      </c>
      <c r="H1" s="65" t="s">
        <v>62</v>
      </c>
      <c r="I1" s="66" t="s">
        <v>63</v>
      </c>
      <c r="J1" s="67" t="s">
        <v>64</v>
      </c>
      <c r="K1" s="68" t="s">
        <v>65</v>
      </c>
    </row>
    <row r="2" s="69" customFormat="true" ht="13.8" hidden="false" customHeight="true" outlineLevel="0" collapsed="false">
      <c r="A2" s="70"/>
      <c r="B2" s="70"/>
      <c r="C2" s="70"/>
      <c r="D2" s="70"/>
      <c r="E2" s="70"/>
      <c r="F2" s="71" t="s">
        <v>66</v>
      </c>
      <c r="G2" s="71"/>
      <c r="H2" s="70"/>
      <c r="I2" s="70"/>
      <c r="J2" s="72"/>
      <c r="K2" s="73" t="n">
        <f aca="false">SUM(K3:K13)</f>
        <v>0</v>
      </c>
    </row>
    <row r="3" s="69" customFormat="true" ht="236.55" hidden="false" customHeight="false" outlineLevel="0" collapsed="false">
      <c r="A3" s="74" t="n">
        <v>433</v>
      </c>
      <c r="B3" s="74" t="n">
        <v>0</v>
      </c>
      <c r="C3" s="75" t="n">
        <v>1</v>
      </c>
      <c r="D3" s="76"/>
      <c r="E3" s="76"/>
      <c r="F3" s="77" t="s">
        <v>46</v>
      </c>
      <c r="G3" s="78" t="s">
        <v>67</v>
      </c>
      <c r="H3" s="75" t="n">
        <v>40</v>
      </c>
      <c r="I3" s="79" t="n">
        <f aca="false">A3</f>
        <v>433</v>
      </c>
      <c r="J3" s="80" t="n">
        <f aca="false">'Formulário de Solicitação de Co'!F52</f>
        <v>0</v>
      </c>
      <c r="K3" s="81" t="n">
        <f aca="false">J3*I3</f>
        <v>0</v>
      </c>
    </row>
    <row r="4" s="69" customFormat="true" ht="202.95" hidden="false" customHeight="false" outlineLevel="0" collapsed="false">
      <c r="A4" s="74" t="n">
        <v>433</v>
      </c>
      <c r="B4" s="74" t="n">
        <v>0</v>
      </c>
      <c r="C4" s="75" t="n">
        <v>2</v>
      </c>
      <c r="D4" s="76"/>
      <c r="E4" s="76"/>
      <c r="F4" s="77" t="s">
        <v>48</v>
      </c>
      <c r="G4" s="78" t="s">
        <v>68</v>
      </c>
      <c r="H4" s="75" t="n">
        <v>35</v>
      </c>
      <c r="I4" s="79" t="n">
        <f aca="false">A4</f>
        <v>433</v>
      </c>
      <c r="J4" s="80" t="n">
        <f aca="false">'Formulário de Solicitação de Co'!F53</f>
        <v>0</v>
      </c>
      <c r="K4" s="81" t="n">
        <f aca="false">J4*I4</f>
        <v>0</v>
      </c>
    </row>
    <row r="5" s="69" customFormat="true" ht="191.75" hidden="false" customHeight="false" outlineLevel="0" collapsed="false">
      <c r="A5" s="74" t="n">
        <v>433</v>
      </c>
      <c r="B5" s="74" t="n">
        <v>0</v>
      </c>
      <c r="C5" s="75" t="n">
        <v>3</v>
      </c>
      <c r="D5" s="76"/>
      <c r="E5" s="76"/>
      <c r="F5" s="77" t="s">
        <v>49</v>
      </c>
      <c r="G5" s="78" t="s">
        <v>68</v>
      </c>
      <c r="H5" s="75" t="n">
        <v>90</v>
      </c>
      <c r="I5" s="79" t="n">
        <f aca="false">A5</f>
        <v>433</v>
      </c>
      <c r="J5" s="80" t="n">
        <f aca="false">'Formulário de Solicitação de Co'!F54</f>
        <v>0</v>
      </c>
      <c r="K5" s="81" t="n">
        <f aca="false">J5*I5</f>
        <v>0</v>
      </c>
    </row>
    <row r="6" s="69" customFormat="true" ht="191.75" hidden="false" customHeight="false" outlineLevel="0" collapsed="false">
      <c r="A6" s="74" t="n">
        <v>433</v>
      </c>
      <c r="B6" s="74" t="n">
        <v>0</v>
      </c>
      <c r="C6" s="75" t="n">
        <v>4</v>
      </c>
      <c r="D6" s="76"/>
      <c r="E6" s="76"/>
      <c r="F6" s="77" t="s">
        <v>50</v>
      </c>
      <c r="G6" s="78" t="s">
        <v>68</v>
      </c>
      <c r="H6" s="75" t="n">
        <v>50</v>
      </c>
      <c r="I6" s="79" t="n">
        <f aca="false">A6</f>
        <v>433</v>
      </c>
      <c r="J6" s="80" t="n">
        <f aca="false">'Formulário de Solicitação de Co'!F55</f>
        <v>0</v>
      </c>
      <c r="K6" s="81" t="n">
        <f aca="false">J6*I6</f>
        <v>0</v>
      </c>
    </row>
    <row r="7" s="69" customFormat="true" ht="191.75" hidden="false" customHeight="false" outlineLevel="0" collapsed="false">
      <c r="A7" s="74" t="n">
        <v>1623.75</v>
      </c>
      <c r="B7" s="74" t="n">
        <v>0</v>
      </c>
      <c r="C7" s="75" t="n">
        <v>5</v>
      </c>
      <c r="D7" s="76"/>
      <c r="E7" s="76"/>
      <c r="F7" s="77" t="s">
        <v>51</v>
      </c>
      <c r="G7" s="78" t="s">
        <v>67</v>
      </c>
      <c r="H7" s="75" t="n">
        <v>8</v>
      </c>
      <c r="I7" s="79" t="n">
        <f aca="false">A7</f>
        <v>1623.75</v>
      </c>
      <c r="J7" s="80" t="n">
        <f aca="false">'Formulário de Solicitação de Co'!F56</f>
        <v>0</v>
      </c>
      <c r="K7" s="81" t="n">
        <f aca="false">J7*I7</f>
        <v>0</v>
      </c>
    </row>
    <row r="8" s="69" customFormat="true" ht="191.75" hidden="false" customHeight="false" outlineLevel="0" collapsed="false">
      <c r="A8" s="74" t="n">
        <v>433</v>
      </c>
      <c r="B8" s="74" t="n">
        <v>0</v>
      </c>
      <c r="C8" s="75" t="n">
        <v>6</v>
      </c>
      <c r="D8" s="76"/>
      <c r="E8" s="76"/>
      <c r="F8" s="77" t="s">
        <v>52</v>
      </c>
      <c r="G8" s="78" t="s">
        <v>68</v>
      </c>
      <c r="H8" s="75" t="n">
        <v>90</v>
      </c>
      <c r="I8" s="79" t="n">
        <f aca="false">A8</f>
        <v>433</v>
      </c>
      <c r="J8" s="80" t="n">
        <f aca="false">'Formulário de Solicitação de Co'!F57</f>
        <v>0</v>
      </c>
      <c r="K8" s="81" t="n">
        <f aca="false">J8*I8</f>
        <v>0</v>
      </c>
    </row>
    <row r="9" s="69" customFormat="true" ht="202.95" hidden="false" customHeight="false" outlineLevel="0" collapsed="false">
      <c r="A9" s="74" t="n">
        <v>433</v>
      </c>
      <c r="B9" s="74" t="n">
        <v>0</v>
      </c>
      <c r="C9" s="75" t="n">
        <v>7</v>
      </c>
      <c r="D9" s="76"/>
      <c r="E9" s="76"/>
      <c r="F9" s="77" t="s">
        <v>53</v>
      </c>
      <c r="G9" s="78" t="s">
        <v>68</v>
      </c>
      <c r="H9" s="82" t="n">
        <v>80</v>
      </c>
      <c r="I9" s="79" t="n">
        <f aca="false">A9</f>
        <v>433</v>
      </c>
      <c r="J9" s="80" t="n">
        <f aca="false">'Formulário de Solicitação de Co'!F58</f>
        <v>0</v>
      </c>
      <c r="K9" s="81" t="n">
        <f aca="false">J9*I9</f>
        <v>0</v>
      </c>
    </row>
    <row r="10" s="69" customFormat="true" ht="180.55" hidden="false" customHeight="false" outlineLevel="0" collapsed="false">
      <c r="A10" s="74" t="n">
        <v>1082.5</v>
      </c>
      <c r="B10" s="74" t="n">
        <v>0</v>
      </c>
      <c r="C10" s="75" t="n">
        <v>8</v>
      </c>
      <c r="D10" s="76"/>
      <c r="E10" s="76"/>
      <c r="F10" s="77" t="s">
        <v>54</v>
      </c>
      <c r="G10" s="78" t="s">
        <v>67</v>
      </c>
      <c r="H10" s="75" t="n">
        <v>4</v>
      </c>
      <c r="I10" s="79" t="n">
        <f aca="false">A10</f>
        <v>1082.5</v>
      </c>
      <c r="J10" s="80" t="n">
        <f aca="false">'Formulário de Solicitação de Co'!F59</f>
        <v>0</v>
      </c>
      <c r="K10" s="81" t="n">
        <f aca="false">J10*I10</f>
        <v>0</v>
      </c>
    </row>
    <row r="11" s="69" customFormat="true" ht="180.55" hidden="false" customHeight="false" outlineLevel="0" collapsed="false">
      <c r="A11" s="74" t="n">
        <v>433</v>
      </c>
      <c r="B11" s="74" t="n">
        <v>0</v>
      </c>
      <c r="C11" s="75" t="n">
        <v>9</v>
      </c>
      <c r="D11" s="76"/>
      <c r="E11" s="76"/>
      <c r="F11" s="77" t="s">
        <v>55</v>
      </c>
      <c r="G11" s="78" t="s">
        <v>68</v>
      </c>
      <c r="H11" s="75" t="n">
        <v>20</v>
      </c>
      <c r="I11" s="79" t="n">
        <f aca="false">A11</f>
        <v>433</v>
      </c>
      <c r="J11" s="80" t="n">
        <f aca="false">'Formulário de Solicitação de Co'!F60</f>
        <v>0</v>
      </c>
      <c r="K11" s="81" t="n">
        <f aca="false">J11*I11</f>
        <v>0</v>
      </c>
    </row>
    <row r="12" s="69" customFormat="true" ht="191.75" hidden="false" customHeight="false" outlineLevel="0" collapsed="false">
      <c r="A12" s="74" t="n">
        <v>433</v>
      </c>
      <c r="B12" s="74" t="n">
        <v>0</v>
      </c>
      <c r="C12" s="75" t="n">
        <v>10</v>
      </c>
      <c r="D12" s="76"/>
      <c r="E12" s="76"/>
      <c r="F12" s="77" t="s">
        <v>56</v>
      </c>
      <c r="G12" s="78" t="s">
        <v>68</v>
      </c>
      <c r="H12" s="75" t="n">
        <v>20</v>
      </c>
      <c r="I12" s="79" t="n">
        <f aca="false">A12</f>
        <v>433</v>
      </c>
      <c r="J12" s="80" t="n">
        <f aca="false">'Formulário de Solicitação de Co'!F61</f>
        <v>0</v>
      </c>
      <c r="K12" s="81" t="n">
        <f aca="false">J12*I12</f>
        <v>0</v>
      </c>
    </row>
    <row r="13" s="69" customFormat="true" ht="169.4" hidden="false" customHeight="false" outlineLevel="0" collapsed="false">
      <c r="A13" s="74" t="n">
        <v>433</v>
      </c>
      <c r="B13" s="74" t="n">
        <v>0</v>
      </c>
      <c r="C13" s="75" t="n">
        <v>11</v>
      </c>
      <c r="D13" s="76"/>
      <c r="E13" s="76"/>
      <c r="F13" s="77" t="s">
        <v>57</v>
      </c>
      <c r="G13" s="78" t="s">
        <v>68</v>
      </c>
      <c r="H13" s="75" t="n">
        <v>36</v>
      </c>
      <c r="I13" s="79" t="n">
        <f aca="false">A13</f>
        <v>433</v>
      </c>
      <c r="J13" s="80" t="n">
        <f aca="false">'Formulário de Solicitação de Co'!F62</f>
        <v>0</v>
      </c>
      <c r="K13" s="81" t="n">
        <f aca="false">J13*I13</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69" width="5.33"/>
    <col collapsed="false" customWidth="true" hidden="false" outlineLevel="0" max="2" min="2" style="69" width="93.33"/>
    <col collapsed="false" customWidth="true" hidden="false" outlineLevel="0" max="6" min="3" style="69" width="11.44"/>
    <col collapsed="false" customWidth="true" hidden="false" outlineLevel="0" max="22" min="7" style="69" width="8.67"/>
  </cols>
  <sheetData>
    <row r="1" customFormat="false" ht="12.75" hidden="false" customHeight="false" outlineLevel="0" collapsed="false">
      <c r="A1" s="83" t="s">
        <v>69</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70</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71</v>
      </c>
      <c r="B3" s="86" t="s">
        <v>72</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73</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74</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75</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76</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77</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78</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79</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80</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81</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82</v>
      </c>
      <c r="B13" s="88" t="s">
        <v>83</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84</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85</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86</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87</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88</v>
      </c>
      <c r="B18" s="88" t="s">
        <v>89</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90</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91</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92</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93</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94</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95</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96</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97</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98</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99</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100</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523</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2026-02-09T13:48:54Z</dcterms:modified>
  <cp:revision>62</cp:revision>
  <dc:subject/>
  <dc:title/>
</cp:coreProperties>
</file>

<file path=docProps/custom.xml><?xml version="1.0" encoding="utf-8"?>
<Properties xmlns="http://schemas.openxmlformats.org/officeDocument/2006/custom-properties" xmlns:vt="http://schemas.openxmlformats.org/officeDocument/2006/docPropsVTypes"/>
</file>